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D33" i="1"/>
  <c r="C33" i="1"/>
  <c r="E7" i="1"/>
  <c r="E8" i="1"/>
  <c r="E10" i="1"/>
  <c r="E9" i="1"/>
  <c r="E6" i="1"/>
  <c r="E5" i="1"/>
  <c r="D11" i="1"/>
  <c r="D35" i="1" s="1"/>
  <c r="C11" i="1"/>
  <c r="C35" i="1" s="1"/>
  <c r="E33" i="1" l="1"/>
  <c r="E11" i="1"/>
  <c r="E35" i="1" l="1"/>
</calcChain>
</file>

<file path=xl/sharedStrings.xml><?xml version="1.0" encoding="utf-8"?>
<sst xmlns="http://schemas.openxmlformats.org/spreadsheetml/2006/main" count="35" uniqueCount="35">
  <si>
    <t>IL PONTE MICT</t>
  </si>
  <si>
    <t>LIFELINE</t>
  </si>
  <si>
    <t>Categorie di reddito</t>
  </si>
  <si>
    <t>donazioni da Enti pubblici</t>
  </si>
  <si>
    <t>donazioni da privati</t>
  </si>
  <si>
    <t>donazioni da POG Lifeline</t>
  </si>
  <si>
    <t>altri redditi</t>
  </si>
  <si>
    <t>TOTALE CATEGORIE DI REDDITO</t>
  </si>
  <si>
    <t>quote associative</t>
  </si>
  <si>
    <t>raccolta fondi</t>
  </si>
  <si>
    <t>CONSOLIDATO</t>
  </si>
  <si>
    <t>Categorie di spesa</t>
  </si>
  <si>
    <t>assicurazione</t>
  </si>
  <si>
    <t>attività culturale</t>
  </si>
  <si>
    <t>beneficenza</t>
  </si>
  <si>
    <t>beni per raccolta fondi</t>
  </si>
  <si>
    <t>imposte</t>
  </si>
  <si>
    <t>ospitalità e alloggio pazienti</t>
  </si>
  <si>
    <t>Progetto accoglienza</t>
  </si>
  <si>
    <t>Progetto Lifeline</t>
  </si>
  <si>
    <t>spese bancarie</t>
  </si>
  <si>
    <t>spese lavoro</t>
  </si>
  <si>
    <t>spese mediche</t>
  </si>
  <si>
    <t>spese postali</t>
  </si>
  <si>
    <t>spese telefoniche</t>
  </si>
  <si>
    <t>stipendi</t>
  </si>
  <si>
    <t>trasporti</t>
  </si>
  <si>
    <t>varie</t>
  </si>
  <si>
    <t>Progetto Cernihiv</t>
  </si>
  <si>
    <t>Progetto ragazzi grandi</t>
  </si>
  <si>
    <t>sussistenza pazienti Lifeline</t>
  </si>
  <si>
    <t>Parrocchia Cresole Rettorgole</t>
  </si>
  <si>
    <t>TOTALE CATEGORIE DI SPESA</t>
  </si>
  <si>
    <t>AVANZO/DISAVANZO</t>
  </si>
  <si>
    <t>BILANCIO CONSOLIDATO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</si>
</sst>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2" fontId="1" fillId="0" borderId="5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topLeftCell="A10" workbookViewId="0">
      <selection activeCell="A13" sqref="A13"/>
    </sheetView>
  </sheetViews>
  <sheetFormatPr defaultRowHeight="15" x14ac:dyDescent="0.25"/>
  <cols>
    <col min="1" max="1" width="28" customWidth="1"/>
    <col min="2" max="2" width="26.7109375" customWidth="1"/>
    <col min="3" max="3" width="16.140625" customWidth="1"/>
    <col min="4" max="4" width="16" customWidth="1"/>
    <col min="5" max="5" width="18.5703125" customWidth="1"/>
  </cols>
  <sheetData>
    <row r="1" spans="1:5" ht="21.75" customHeight="1" thickBot="1" x14ac:dyDescent="0.35">
      <c r="A1" s="13"/>
      <c r="B1" s="14" t="s">
        <v>34</v>
      </c>
      <c r="C1" s="14"/>
      <c r="D1" s="14"/>
      <c r="E1" s="15"/>
    </row>
    <row r="2" spans="1:5" ht="20.25" customHeight="1" x14ac:dyDescent="0.25">
      <c r="A2" s="7"/>
      <c r="B2" s="7"/>
      <c r="C2" s="12" t="s">
        <v>0</v>
      </c>
      <c r="D2" s="12" t="s">
        <v>1</v>
      </c>
      <c r="E2" s="12" t="s">
        <v>10</v>
      </c>
    </row>
    <row r="3" spans="1:5" x14ac:dyDescent="0.25">
      <c r="A3" s="1"/>
      <c r="B3" s="1"/>
      <c r="C3" s="1"/>
      <c r="D3" s="1"/>
      <c r="E3" s="1"/>
    </row>
    <row r="4" spans="1:5" x14ac:dyDescent="0.25">
      <c r="A4" s="2" t="s">
        <v>2</v>
      </c>
      <c r="B4" s="2"/>
      <c r="C4" s="1"/>
      <c r="D4" s="1"/>
      <c r="E4" s="1"/>
    </row>
    <row r="5" spans="1:5" x14ac:dyDescent="0.25">
      <c r="A5" s="1" t="s">
        <v>3</v>
      </c>
      <c r="B5" s="1"/>
      <c r="C5" s="1">
        <v>7870.25</v>
      </c>
      <c r="D5" s="1"/>
      <c r="E5" s="1">
        <f t="shared" ref="E5:E10" si="0">SUM(C5:D5)</f>
        <v>7870.25</v>
      </c>
    </row>
    <row r="6" spans="1:5" x14ac:dyDescent="0.25">
      <c r="A6" s="1" t="s">
        <v>4</v>
      </c>
      <c r="B6" s="1"/>
      <c r="C6" s="1">
        <v>14846.26</v>
      </c>
      <c r="D6" s="1"/>
      <c r="E6" s="1">
        <f t="shared" si="0"/>
        <v>14846.26</v>
      </c>
    </row>
    <row r="7" spans="1:5" x14ac:dyDescent="0.25">
      <c r="A7" s="1" t="s">
        <v>5</v>
      </c>
      <c r="B7" s="1"/>
      <c r="C7" s="1"/>
      <c r="D7" s="3">
        <v>145000</v>
      </c>
      <c r="E7" s="3">
        <f t="shared" si="0"/>
        <v>145000</v>
      </c>
    </row>
    <row r="8" spans="1:5" x14ac:dyDescent="0.25">
      <c r="A8" s="1" t="s">
        <v>8</v>
      </c>
      <c r="B8" s="1"/>
      <c r="C8" s="3">
        <v>890</v>
      </c>
      <c r="D8" s="1"/>
      <c r="E8" s="3">
        <f t="shared" si="0"/>
        <v>890</v>
      </c>
    </row>
    <row r="9" spans="1:5" x14ac:dyDescent="0.25">
      <c r="A9" s="1" t="s">
        <v>9</v>
      </c>
      <c r="B9" s="1"/>
      <c r="C9" s="3">
        <v>5960</v>
      </c>
      <c r="D9" s="1"/>
      <c r="E9" s="3">
        <f t="shared" si="0"/>
        <v>5960</v>
      </c>
    </row>
    <row r="10" spans="1:5" ht="15.75" thickBot="1" x14ac:dyDescent="0.3">
      <c r="A10" s="5" t="s">
        <v>6</v>
      </c>
      <c r="B10" s="5"/>
      <c r="C10" s="5">
        <v>1.88</v>
      </c>
      <c r="D10" s="5">
        <v>2.82</v>
      </c>
      <c r="E10" s="6">
        <f t="shared" si="0"/>
        <v>4.6999999999999993</v>
      </c>
    </row>
    <row r="11" spans="1:5" ht="21" customHeight="1" thickBot="1" x14ac:dyDescent="0.3">
      <c r="A11" s="8" t="s">
        <v>7</v>
      </c>
      <c r="B11" s="9"/>
      <c r="C11" s="9">
        <f>SUM(C5:C10)</f>
        <v>29568.390000000003</v>
      </c>
      <c r="D11" s="9">
        <f>SUM(D5:D10)</f>
        <v>145002.82</v>
      </c>
      <c r="E11" s="9">
        <f>SUM(E5:E10)</f>
        <v>174571.21000000002</v>
      </c>
    </row>
    <row r="12" spans="1:5" x14ac:dyDescent="0.25">
      <c r="A12" s="7"/>
      <c r="B12" s="7"/>
      <c r="C12" s="7"/>
      <c r="D12" s="7"/>
      <c r="E12" s="7"/>
    </row>
    <row r="13" spans="1:5" x14ac:dyDescent="0.25">
      <c r="A13" s="2" t="s">
        <v>11</v>
      </c>
      <c r="B13" s="2"/>
      <c r="C13" s="1"/>
      <c r="D13" s="1"/>
      <c r="E13" s="1"/>
    </row>
    <row r="14" spans="1:5" x14ac:dyDescent="0.25">
      <c r="A14" s="1" t="s">
        <v>12</v>
      </c>
      <c r="B14" s="1"/>
      <c r="C14" s="1">
        <v>1696.81</v>
      </c>
      <c r="D14" s="3">
        <v>4059.1</v>
      </c>
      <c r="E14" s="1">
        <f t="shared" ref="E14:E32" si="1">SUM(C14:D14)</f>
        <v>5755.91</v>
      </c>
    </row>
    <row r="15" spans="1:5" x14ac:dyDescent="0.25">
      <c r="A15" s="1" t="s">
        <v>13</v>
      </c>
      <c r="B15" s="1"/>
      <c r="C15" s="3">
        <v>331</v>
      </c>
      <c r="D15" s="1"/>
      <c r="E15" s="3">
        <f t="shared" si="1"/>
        <v>331</v>
      </c>
    </row>
    <row r="16" spans="1:5" x14ac:dyDescent="0.25">
      <c r="A16" s="1" t="s">
        <v>14</v>
      </c>
      <c r="B16" s="1" t="s">
        <v>31</v>
      </c>
      <c r="C16" s="3">
        <v>50</v>
      </c>
      <c r="D16" s="1"/>
      <c r="E16" s="3">
        <f t="shared" si="1"/>
        <v>50</v>
      </c>
    </row>
    <row r="17" spans="1:5" x14ac:dyDescent="0.25">
      <c r="A17" s="1"/>
      <c r="B17" s="1" t="s">
        <v>28</v>
      </c>
      <c r="C17" s="3">
        <v>5000</v>
      </c>
      <c r="D17" s="1"/>
      <c r="E17" s="3">
        <f t="shared" si="1"/>
        <v>5000</v>
      </c>
    </row>
    <row r="18" spans="1:5" x14ac:dyDescent="0.25">
      <c r="A18" s="1"/>
      <c r="B18" s="1" t="s">
        <v>29</v>
      </c>
      <c r="C18" s="3">
        <v>650</v>
      </c>
      <c r="D18" s="1"/>
      <c r="E18" s="3">
        <f t="shared" si="1"/>
        <v>650</v>
      </c>
    </row>
    <row r="19" spans="1:5" x14ac:dyDescent="0.25">
      <c r="A19" s="1" t="s">
        <v>18</v>
      </c>
      <c r="B19" s="1"/>
      <c r="C19" s="1">
        <v>17727.32</v>
      </c>
      <c r="D19" s="1"/>
      <c r="E19" s="3">
        <f t="shared" si="1"/>
        <v>17727.32</v>
      </c>
    </row>
    <row r="20" spans="1:5" x14ac:dyDescent="0.25">
      <c r="A20" s="1" t="s">
        <v>19</v>
      </c>
      <c r="B20" s="1"/>
      <c r="C20" s="3">
        <v>649</v>
      </c>
      <c r="D20" s="1"/>
      <c r="E20" s="3">
        <f t="shared" si="1"/>
        <v>649</v>
      </c>
    </row>
    <row r="21" spans="1:5" x14ac:dyDescent="0.25">
      <c r="A21" s="1"/>
      <c r="B21" s="1" t="s">
        <v>17</v>
      </c>
      <c r="C21" s="1"/>
      <c r="D21" s="1">
        <v>31292.240000000002</v>
      </c>
      <c r="E21" s="3">
        <f t="shared" si="1"/>
        <v>31292.240000000002</v>
      </c>
    </row>
    <row r="22" spans="1:5" x14ac:dyDescent="0.25">
      <c r="A22" s="1"/>
      <c r="B22" s="1" t="s">
        <v>22</v>
      </c>
      <c r="C22" s="1"/>
      <c r="D22" s="1">
        <v>6945.41</v>
      </c>
      <c r="E22" s="3">
        <f t="shared" si="1"/>
        <v>6945.41</v>
      </c>
    </row>
    <row r="23" spans="1:5" x14ac:dyDescent="0.25">
      <c r="A23" s="1"/>
      <c r="B23" s="1" t="s">
        <v>30</v>
      </c>
      <c r="C23" s="1"/>
      <c r="D23" s="1">
        <v>28841.16</v>
      </c>
      <c r="E23" s="3">
        <f t="shared" si="1"/>
        <v>28841.16</v>
      </c>
    </row>
    <row r="24" spans="1:5" x14ac:dyDescent="0.25">
      <c r="A24" s="1"/>
      <c r="B24" s="1" t="s">
        <v>26</v>
      </c>
      <c r="C24" s="1"/>
      <c r="D24" s="1">
        <v>13049.89</v>
      </c>
      <c r="E24" s="3">
        <f t="shared" si="1"/>
        <v>13049.89</v>
      </c>
    </row>
    <row r="25" spans="1:5" x14ac:dyDescent="0.25">
      <c r="A25" s="1" t="s">
        <v>15</v>
      </c>
      <c r="B25" s="1"/>
      <c r="C25" s="1">
        <v>4122.22</v>
      </c>
      <c r="D25" s="1"/>
      <c r="E25" s="3">
        <f t="shared" si="1"/>
        <v>4122.22</v>
      </c>
    </row>
    <row r="26" spans="1:5" x14ac:dyDescent="0.25">
      <c r="A26" s="1" t="s">
        <v>16</v>
      </c>
      <c r="B26" s="1"/>
      <c r="C26" s="1">
        <v>47.99</v>
      </c>
      <c r="D26" s="1">
        <v>3192.55</v>
      </c>
      <c r="E26" s="3">
        <f t="shared" si="1"/>
        <v>3240.54</v>
      </c>
    </row>
    <row r="27" spans="1:5" x14ac:dyDescent="0.25">
      <c r="A27" s="1" t="s">
        <v>20</v>
      </c>
      <c r="B27" s="1"/>
      <c r="C27" s="3">
        <v>197.8</v>
      </c>
      <c r="D27" s="3">
        <v>223.2</v>
      </c>
      <c r="E27" s="3">
        <f t="shared" si="1"/>
        <v>421</v>
      </c>
    </row>
    <row r="28" spans="1:5" x14ac:dyDescent="0.25">
      <c r="A28" s="1" t="s">
        <v>21</v>
      </c>
      <c r="B28" s="1"/>
      <c r="C28" s="3"/>
      <c r="D28" s="3">
        <v>317.2</v>
      </c>
      <c r="E28" s="3">
        <f t="shared" si="1"/>
        <v>317.2</v>
      </c>
    </row>
    <row r="29" spans="1:5" x14ac:dyDescent="0.25">
      <c r="A29" s="1" t="s">
        <v>23</v>
      </c>
      <c r="B29" s="1"/>
      <c r="C29" s="1"/>
      <c r="D29" s="1">
        <v>442.92</v>
      </c>
      <c r="E29" s="3">
        <f t="shared" si="1"/>
        <v>442.92</v>
      </c>
    </row>
    <row r="30" spans="1:5" x14ac:dyDescent="0.25">
      <c r="A30" s="1" t="s">
        <v>24</v>
      </c>
      <c r="B30" s="1"/>
      <c r="C30" s="1"/>
      <c r="D30" s="1">
        <v>283.04000000000002</v>
      </c>
      <c r="E30" s="3">
        <f t="shared" si="1"/>
        <v>283.04000000000002</v>
      </c>
    </row>
    <row r="31" spans="1:5" x14ac:dyDescent="0.25">
      <c r="A31" s="1" t="s">
        <v>25</v>
      </c>
      <c r="B31" s="1"/>
      <c r="C31" s="1"/>
      <c r="D31" s="3">
        <v>25917</v>
      </c>
      <c r="E31" s="3">
        <f t="shared" si="1"/>
        <v>25917</v>
      </c>
    </row>
    <row r="32" spans="1:5" ht="15.75" thickBot="1" x14ac:dyDescent="0.3">
      <c r="A32" s="5" t="s">
        <v>27</v>
      </c>
      <c r="B32" s="5"/>
      <c r="C32" s="5">
        <v>626.91</v>
      </c>
      <c r="D32" s="6">
        <v>871.1</v>
      </c>
      <c r="E32" s="6">
        <f t="shared" si="1"/>
        <v>1498.01</v>
      </c>
    </row>
    <row r="33" spans="1:5" ht="18.75" customHeight="1" thickBot="1" x14ac:dyDescent="0.3">
      <c r="A33" s="8" t="s">
        <v>32</v>
      </c>
      <c r="B33" s="10"/>
      <c r="C33" s="9">
        <f>SUM(C14:C32)</f>
        <v>31099.05</v>
      </c>
      <c r="D33" s="11">
        <f>SUM(D14:D32)</f>
        <v>115434.81</v>
      </c>
      <c r="E33" s="9">
        <f>SUM(E14:E32)</f>
        <v>146533.85999999999</v>
      </c>
    </row>
    <row r="34" spans="1:5" x14ac:dyDescent="0.25">
      <c r="A34" s="7"/>
      <c r="B34" s="7"/>
      <c r="C34" s="7"/>
      <c r="D34" s="7"/>
      <c r="E34" s="7"/>
    </row>
    <row r="35" spans="1:5" x14ac:dyDescent="0.25">
      <c r="A35" s="2" t="s">
        <v>33</v>
      </c>
      <c r="B35" s="1"/>
      <c r="C35" s="2">
        <f>SUM(C11-C33)</f>
        <v>-1530.6599999999962</v>
      </c>
      <c r="D35" s="4">
        <f>SUM(D11-D33)</f>
        <v>29568.010000000009</v>
      </c>
      <c r="E35" s="2">
        <f>SUM(E11-E33)</f>
        <v>28037.350000000035</v>
      </c>
    </row>
  </sheetData>
  <pageMargins left="0.25" right="0.25" top="0.75" bottom="0.75" header="0.3" footer="0.3"/>
  <pageSetup paperSize="9" scale="9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posto3</dc:creator>
  <cp:lastModifiedBy>Francesca</cp:lastModifiedBy>
  <cp:lastPrinted>2019-03-27T09:28:38Z</cp:lastPrinted>
  <dcterms:created xsi:type="dcterms:W3CDTF">2019-03-27T07:28:39Z</dcterms:created>
  <dcterms:modified xsi:type="dcterms:W3CDTF">2019-04-12T15:51:51Z</dcterms:modified>
</cp:coreProperties>
</file>